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<sst xmlns="http://schemas.openxmlformats.org/spreadsheetml/2006/main" count="80" uniqueCount="73">
  <si>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</si>
  <si>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</si>
  <si>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</si>
  <si>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</si>
  <si>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</si>
  <si>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</si>
  <si>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</si>
  <si>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</si>
  <si>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</si>
  <si>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</si>
  <si>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</si>
  <si>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</si>
  <si>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</si>
  <si>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</si>
  <si>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</si>
  <si>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</si>
  <si>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</si>
  <si>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</si>
  <si>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</si>
  <si>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</si>
  <si>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</si>
  <si>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</si>
  <si>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</si>
  <si>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</si>
  <si>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</si>
  <si>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</si>
  <si>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</si>
  <si>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</si>
  <si>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</si>
  <si>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</si>
  <si>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</si>
  <si>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</si>
  <si>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</si>
  <si>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</si>
  <si>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</si>
  <si>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</si>
  <si>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</si>
  <si>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</si>
  <si>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</si>
  <si>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</si>
  <si>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</si>
  <si>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</si>
  <si>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</si>
  <si>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</si>
  <si>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</si>
  <si>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</si>
  <si>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</si>
  <si>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</si>
  <si>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</si>
  <si>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</si>
  <si>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</si>
  <si>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</si>
  <si>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</si>
  <si>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</si>
  <si>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</si>
  <si>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</si>
  <si>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</si>
  <si>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</si>
  <si>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</si>
  <si>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</si>
  <si>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</si>
  <si>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</si>
  <si>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</si>
  <si>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</si>
  <si>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</si>
  <si>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</si>
  <si>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</si>
  <si>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</si>
  <si>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Подключение библиотек  к сети "Интернет" </t>
  </si>
  <si>
    <t xml:space="preserve">Софинансирование ГП Развитие и модернизация образования в Ульяновской области </t>
  </si>
  <si>
    <t>Дор фонд</t>
  </si>
  <si>
    <t>МО «Тереньгульский район»  за  май 2021 года.</t>
  </si>
  <si>
    <t xml:space="preserve">Наградная символика, грамоты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</si>
</sst>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8">
      <selection activeCell="H16" sqref="H16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71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2249.68</v>
      </c>
    </row>
    <row r="8" spans="1:7" s="2" customFormat="1" ht="15.75">
      <c r="A8" s="26" t="s">
        <v>8</v>
      </c>
      <c r="B8" s="11">
        <v>1074.51</v>
      </c>
      <c r="G8" s="2" t="s">
        <v>51</v>
      </c>
    </row>
    <row r="9" spans="1:2" s="2" customFormat="1" ht="15.75">
      <c r="A9" s="27" t="s">
        <v>26</v>
      </c>
      <c r="B9" s="11">
        <v>643.82</v>
      </c>
    </row>
    <row r="10" spans="1:2" s="2" customFormat="1" ht="31.5">
      <c r="A10" s="26" t="s">
        <v>32</v>
      </c>
      <c r="B10" s="11">
        <v>280.5</v>
      </c>
    </row>
    <row r="11" spans="1:2" s="2" customFormat="1" ht="32.25" customHeight="1">
      <c r="A11" s="26" t="s">
        <v>9</v>
      </c>
      <c r="B11" s="11">
        <v>4.46</v>
      </c>
    </row>
    <row r="12" spans="1:2" ht="15" customHeight="1">
      <c r="A12" s="26" t="s">
        <v>10</v>
      </c>
      <c r="B12" s="11">
        <v>182.39</v>
      </c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33</v>
      </c>
      <c r="B14" s="11">
        <v>9.67</v>
      </c>
    </row>
    <row r="15" spans="1:2" s="2" customFormat="1" ht="15.75">
      <c r="A15" s="27" t="s">
        <v>34</v>
      </c>
      <c r="B15" s="11">
        <v>54.33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480.35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35</v>
      </c>
      <c r="B19" s="11">
        <v>245.73</v>
      </c>
    </row>
    <row r="20" spans="1:2" s="2" customFormat="1" ht="47.25">
      <c r="A20" s="29" t="s">
        <v>36</v>
      </c>
      <c r="B20" s="11">
        <v>1.54</v>
      </c>
    </row>
    <row r="21" spans="1:2" s="2" customFormat="1" ht="48" customHeight="1">
      <c r="A21" s="29" t="s">
        <v>57</v>
      </c>
      <c r="B21" s="11"/>
    </row>
    <row r="22" spans="1:2" s="2" customFormat="1" ht="15.75">
      <c r="A22" s="26" t="s">
        <v>15</v>
      </c>
      <c r="B22" s="11"/>
    </row>
    <row r="23" spans="1:2" s="2" customFormat="1" ht="31.5">
      <c r="A23" s="26" t="s">
        <v>37</v>
      </c>
      <c r="B23" s="11">
        <v>182.73</v>
      </c>
    </row>
    <row r="24" spans="1:2" s="2" customFormat="1" ht="31.5">
      <c r="A24" s="26" t="s">
        <v>38</v>
      </c>
      <c r="B24" s="11">
        <f>B26+B27</f>
        <v>19.69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41</v>
      </c>
      <c r="B26" s="11"/>
    </row>
    <row r="27" spans="1:2" s="2" customFormat="1" ht="15.75">
      <c r="A27" s="27" t="s">
        <v>39</v>
      </c>
      <c r="B27" s="11">
        <v>19.69</v>
      </c>
    </row>
    <row r="28" spans="1:2" s="2" customFormat="1" ht="15.75">
      <c r="A28" s="27" t="s">
        <v>16</v>
      </c>
      <c r="B28" s="11">
        <v>38.24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25</v>
      </c>
      <c r="B30" s="11"/>
    </row>
    <row r="31" spans="1:2" s="2" customFormat="1" ht="15.75">
      <c r="A31" s="27" t="s">
        <v>40</v>
      </c>
      <c r="B31" s="11">
        <v>-7.58</v>
      </c>
    </row>
    <row r="32" spans="1:4" s="2" customFormat="1" ht="15.75">
      <c r="A32" s="30" t="s">
        <v>20</v>
      </c>
      <c r="B32" s="14">
        <f>B7+B17</f>
        <v>2730.0299999999997</v>
      </c>
      <c r="D32" s="3"/>
    </row>
    <row r="33" spans="1:3" s="2" customFormat="1" ht="18.75">
      <c r="A33" s="19" t="s">
        <v>5</v>
      </c>
      <c r="B33" s="20"/>
      <c r="C33" s="3"/>
    </row>
    <row r="34" spans="1:5" s="2" customFormat="1" ht="30">
      <c r="A34" s="4" t="s">
        <v>64</v>
      </c>
      <c r="B34" s="15">
        <f>0.7+427.7+62.5+166.2+1030</f>
        <v>1687.1</v>
      </c>
      <c r="C34" s="5"/>
      <c r="D34" s="6">
        <f>B32-B79</f>
        <v>8.829999999999927</v>
      </c>
      <c r="E34" s="3"/>
    </row>
    <row r="35" spans="1:4" s="2" customFormat="1" ht="30" hidden="1">
      <c r="A35" s="4" t="s">
        <v>44</v>
      </c>
      <c r="B35" s="15"/>
      <c r="C35" s="5"/>
      <c r="D35" s="6"/>
    </row>
    <row r="36" spans="1:2" s="2" customFormat="1" ht="30" hidden="1">
      <c r="A36" s="4" t="s">
        <v>52</v>
      </c>
      <c r="B36" s="15"/>
    </row>
    <row r="37" spans="1:2" s="2" customFormat="1" ht="15.75">
      <c r="A37" s="7" t="s">
        <v>2</v>
      </c>
      <c r="B37" s="16">
        <f>1.5</f>
        <v>1.5</v>
      </c>
    </row>
    <row r="38" spans="1:2" s="2" customFormat="1" ht="15.75" hidden="1">
      <c r="A38" s="8" t="s">
        <v>62</v>
      </c>
      <c r="B38" s="16"/>
    </row>
    <row r="39" spans="1:2" s="2" customFormat="1" ht="15.75" hidden="1">
      <c r="A39" s="8" t="s">
        <v>68</v>
      </c>
      <c r="B39" s="16"/>
    </row>
    <row r="40" spans="1:2" s="2" customFormat="1" ht="15.75" hidden="1">
      <c r="A40" s="9" t="s">
        <v>60</v>
      </c>
      <c r="B40" s="16"/>
    </row>
    <row r="41" spans="1:2" s="2" customFormat="1" ht="31.5" hidden="1">
      <c r="A41" s="10" t="s">
        <v>61</v>
      </c>
      <c r="B41" s="11"/>
    </row>
    <row r="42" spans="1:2" s="2" customFormat="1" ht="15.75" hidden="1">
      <c r="A42" s="10" t="s">
        <v>29</v>
      </c>
      <c r="B42" s="11"/>
    </row>
    <row r="43" spans="1:2" s="2" customFormat="1" ht="15.75" hidden="1">
      <c r="A43" s="10" t="s">
        <v>53</v>
      </c>
      <c r="B43" s="11"/>
    </row>
    <row r="44" spans="1:2" s="2" customFormat="1" ht="31.5" hidden="1">
      <c r="A44" s="10" t="s">
        <v>69</v>
      </c>
      <c r="B44" s="11"/>
    </row>
    <row r="45" spans="1:2" s="2" customFormat="1" ht="15.75" hidden="1">
      <c r="A45" s="10" t="s">
        <v>55</v>
      </c>
      <c r="B45" s="11"/>
    </row>
    <row r="46" spans="1:2" s="2" customFormat="1" ht="15.75" hidden="1">
      <c r="A46" s="10" t="s">
        <v>29</v>
      </c>
      <c r="B46" s="11"/>
    </row>
    <row r="47" spans="1:2" s="2" customFormat="1" ht="15.75" hidden="1">
      <c r="A47" s="10" t="s">
        <v>63</v>
      </c>
      <c r="B47" s="11"/>
    </row>
    <row r="48" spans="1:2" s="2" customFormat="1" ht="15.75" hidden="1">
      <c r="A48" s="10" t="s">
        <v>22</v>
      </c>
      <c r="B48" s="11"/>
    </row>
    <row r="49" spans="1:2" s="2" customFormat="1" ht="47.25" hidden="1">
      <c r="A49" s="10" t="s">
        <v>31</v>
      </c>
      <c r="B49" s="11"/>
    </row>
    <row r="50" spans="1:2" s="2" customFormat="1" ht="15.75" hidden="1">
      <c r="A50" s="10" t="s">
        <v>30</v>
      </c>
      <c r="B50" s="11"/>
    </row>
    <row r="51" spans="1:2" s="2" customFormat="1" ht="15.75" hidden="1">
      <c r="A51" s="10" t="s">
        <v>47</v>
      </c>
      <c r="B51" s="11"/>
    </row>
    <row r="52" spans="1:2" s="2" customFormat="1" ht="15.75" hidden="1">
      <c r="A52" s="10" t="s">
        <v>67</v>
      </c>
      <c r="B52" s="11"/>
    </row>
    <row r="53" spans="1:2" s="2" customFormat="1" ht="15.75" hidden="1">
      <c r="A53" s="10" t="s">
        <v>21</v>
      </c>
      <c r="B53" s="11"/>
    </row>
    <row r="54" spans="1:2" s="2" customFormat="1" ht="31.5" hidden="1">
      <c r="A54" s="10" t="s">
        <v>46</v>
      </c>
      <c r="B54" s="11"/>
    </row>
    <row r="55" spans="1:2" s="2" customFormat="1" ht="15.75" hidden="1">
      <c r="A55" s="10" t="s">
        <v>42</v>
      </c>
      <c r="B55" s="11"/>
    </row>
    <row r="56" spans="1:2" s="2" customFormat="1" ht="15.75" hidden="1">
      <c r="A56" s="10" t="s">
        <v>29</v>
      </c>
      <c r="B56" s="11"/>
    </row>
    <row r="57" spans="1:2" s="2" customFormat="1" ht="15.75">
      <c r="A57" s="10" t="s">
        <v>50</v>
      </c>
      <c r="B57" s="11">
        <f>2+9.2+0.2</f>
        <v>11.399999999999999</v>
      </c>
    </row>
    <row r="58" spans="1:2" s="2" customFormat="1" ht="15.75" hidden="1">
      <c r="A58" s="10" t="s">
        <v>58</v>
      </c>
      <c r="B58" s="11"/>
    </row>
    <row r="59" spans="1:2" s="2" customFormat="1" ht="15.75">
      <c r="A59" s="10" t="s">
        <v>65</v>
      </c>
      <c r="B59" s="11">
        <f>56</f>
        <v>56</v>
      </c>
    </row>
    <row r="60" spans="1:2" s="2" customFormat="1" ht="15.75" hidden="1">
      <c r="A60" s="10" t="s">
        <v>56</v>
      </c>
      <c r="B60" s="11"/>
    </row>
    <row r="61" spans="1:2" s="2" customFormat="1" ht="15.75" hidden="1">
      <c r="A61" s="10" t="s">
        <v>23</v>
      </c>
      <c r="B61" s="11"/>
    </row>
    <row r="62" spans="1:2" s="2" customFormat="1" ht="15.75" hidden="1">
      <c r="A62" s="10" t="s">
        <v>53</v>
      </c>
      <c r="B62" s="11"/>
    </row>
    <row r="63" spans="1:2" s="2" customFormat="1" ht="15.75" hidden="1">
      <c r="A63" s="10" t="s">
        <v>24</v>
      </c>
      <c r="B63" s="11"/>
    </row>
    <row r="64" spans="1:2" s="2" customFormat="1" ht="31.5" hidden="1">
      <c r="A64" s="10" t="s">
        <v>49</v>
      </c>
      <c r="B64" s="11"/>
    </row>
    <row r="65" spans="1:2" s="2" customFormat="1" ht="15.75" hidden="1">
      <c r="A65" s="10" t="s">
        <v>66</v>
      </c>
      <c r="B65" s="11"/>
    </row>
    <row r="66" spans="1:2" s="2" customFormat="1" ht="15.75" hidden="1">
      <c r="A66" s="10" t="s">
        <v>29</v>
      </c>
      <c r="B66" s="11"/>
    </row>
    <row r="67" spans="1:2" s="2" customFormat="1" ht="15.75" hidden="1">
      <c r="A67" s="10" t="s">
        <v>27</v>
      </c>
      <c r="B67" s="11"/>
    </row>
    <row r="68" spans="1:2" s="2" customFormat="1" ht="15.75">
      <c r="A68" s="10" t="s">
        <v>54</v>
      </c>
      <c r="B68" s="11">
        <f>21.1</f>
        <v>21.1</v>
      </c>
    </row>
    <row r="69" spans="1:2" s="2" customFormat="1" ht="15.75" hidden="1">
      <c r="A69" s="10" t="s">
        <v>48</v>
      </c>
      <c r="B69" s="11"/>
    </row>
    <row r="70" spans="1:2" s="2" customFormat="1" ht="15.75">
      <c r="A70" s="10" t="s">
        <v>3</v>
      </c>
      <c r="B70" s="11">
        <f>20.3</f>
        <v>20.3</v>
      </c>
    </row>
    <row r="71" spans="1:2" ht="31.5">
      <c r="A71" s="10" t="s">
        <v>43</v>
      </c>
      <c r="B71" s="11">
        <f>10</f>
        <v>10</v>
      </c>
    </row>
    <row r="72" spans="1:2" ht="15.75">
      <c r="A72" s="10" t="s">
        <v>72</v>
      </c>
      <c r="B72" s="11">
        <f>5+4</f>
        <v>9</v>
      </c>
    </row>
    <row r="73" spans="1:2" ht="15.75" hidden="1">
      <c r="A73" s="10" t="s">
        <v>28</v>
      </c>
      <c r="B73" s="11"/>
    </row>
    <row r="74" spans="1:2" ht="15.75" hidden="1">
      <c r="A74" s="10" t="s">
        <v>59</v>
      </c>
      <c r="B74" s="11"/>
    </row>
    <row r="75" spans="1:2" ht="15.75" hidden="1">
      <c r="A75" s="10" t="s">
        <v>45</v>
      </c>
      <c r="B75" s="11"/>
    </row>
    <row r="76" spans="1:2" ht="15.75">
      <c r="A76" s="10" t="s">
        <v>21</v>
      </c>
      <c r="B76" s="11">
        <f>457</f>
        <v>457</v>
      </c>
    </row>
    <row r="77" spans="1:2" ht="15.75">
      <c r="A77" s="10" t="s">
        <v>22</v>
      </c>
      <c r="B77" s="11">
        <f>56.1+391.7</f>
        <v>447.8</v>
      </c>
    </row>
    <row r="78" spans="1:2" ht="15.75" hidden="1">
      <c r="A78" s="10" t="s">
        <v>70</v>
      </c>
      <c r="B78" s="11"/>
    </row>
    <row r="79" spans="1:4" ht="15.75">
      <c r="A79" s="12" t="s">
        <v>4</v>
      </c>
      <c r="B79" s="14">
        <f>SUM(B34:B78)</f>
        <v>2721.2</v>
      </c>
      <c r="D79" s="13"/>
    </row>
    <row r="80" spans="1:2" ht="15.75">
      <c r="A80" s="2"/>
      <c r="B80" s="2"/>
    </row>
    <row r="81" spans="1:3" ht="15.75">
      <c r="A81" s="18" t="s">
        <v>19</v>
      </c>
      <c r="B81" s="18"/>
      <c r="C81" s="18"/>
    </row>
    <row r="91" ht="12.75">
      <c r="A91" s="1" t="s">
        <v>51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2020-08-07T05:10:58Z</cp:lastPrinted>
  <dcterms:created xsi:type="dcterms:W3CDTF">1996-10-08T23:32:33Z</dcterms:created>
  <dcterms:modified xsi:type="dcterms:W3CDTF">2021-06-07T07:17:28Z</dcterms:modified>
  <cp:category/>
  <cp:version/>
  <cp:contentType/>
  <cp:contentStatus/>
</cp:coreProperties>
</file>