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<sst xmlns="http://schemas.openxmlformats.org/spreadsheetml/2006/main" count="74" uniqueCount="73">
  <si>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</si>
  <si>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</si>
  <si>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</si>
  <si>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</si>
  <si>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</si>
  <si>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</si>
  <si>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</si>
  <si>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</si>
  <si>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</si>
  <si>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</si>
  <si>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</si>
  <si>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</si>
  <si>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</si>
  <si>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</si>
  <si>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</si>
  <si>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</si>
  <si>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</si>
  <si>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</si>
  <si>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</si>
  <si>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</si>
  <si>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</si>
  <si>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</si>
  <si>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</si>
  <si>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</si>
  <si>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</si>
  <si>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</si>
  <si>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</si>
  <si>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</si>
  <si>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</si>
  <si>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</si>
  <si>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</si>
  <si>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</si>
  <si>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</si>
  <si>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</si>
  <si>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</si>
  <si>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</si>
  <si>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</si>
  <si>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</si>
  <si>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</si>
  <si>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</si>
  <si>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</si>
  <si>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</si>
  <si>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</si>
  <si>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</si>
  <si>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</si>
  <si>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Уголь, дрова</t>
  </si>
  <si>
    <t>пр. Развитие системы образования</t>
  </si>
  <si>
    <t>пр.Энергосбережение</t>
  </si>
  <si>
    <t>Дрова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</si>
  <si>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</si>
  <si>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</si>
  <si>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</si>
  <si>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</si>
  <si>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</si>
  <si>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</si>
  <si>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</si>
  <si>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</si>
  <si>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</si>
  <si>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подпрогр."Газификация"</t>
  </si>
  <si>
    <t>пр.Забота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</si>
  <si>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</si>
  <si>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</si>
  <si>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</si>
  <si>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</si>
  <si>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</si>
  <si>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</si>
  <si>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</si>
  <si>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</si>
  <si>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</si>
  <si>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</si>
  <si>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услуги нотариуса</t>
  </si>
  <si>
    <t>пр.Развитие муниципальной службы</t>
  </si>
  <si>
    <t>МО «Тереньгульский район» за март 2017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</si>
</sst>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5" fontId="4" fillId="0" borderId="13" xfId="0" applyNumberFormat="1" applyFont="1" applyFill="1" applyBorder="1" applyAlignment="1">
      <alignment/>
    </xf>
    <xf numFmtId="185" fontId="1" fillId="0" borderId="13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16" t="s">
        <v>0</v>
      </c>
      <c r="B1" s="16"/>
    </row>
    <row r="3" spans="1:2" ht="18.75">
      <c r="A3" s="21" t="s">
        <v>72</v>
      </c>
      <c r="B3" s="21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0" t="s">
        <v>6</v>
      </c>
      <c r="B6" s="20"/>
    </row>
    <row r="7" spans="1:2" s="4" customFormat="1" ht="15.75">
      <c r="A7" s="10" t="s">
        <v>7</v>
      </c>
      <c r="B7" s="22">
        <f>B8+B9+B10+B12+B13+B15+B16+B17</f>
        <v>2624.48</v>
      </c>
    </row>
    <row r="8" spans="1:2" s="4" customFormat="1" ht="15.75">
      <c r="A8" s="11" t="s">
        <v>8</v>
      </c>
      <c r="B8" s="23">
        <v>1269.89</v>
      </c>
    </row>
    <row r="9" spans="1:2" s="4" customFormat="1" ht="15.75">
      <c r="A9" s="12" t="s">
        <v>40</v>
      </c>
      <c r="B9" s="23">
        <v>927.02</v>
      </c>
    </row>
    <row r="10" spans="1:2" s="4" customFormat="1" ht="30" customHeight="1">
      <c r="A10" s="11" t="s">
        <v>62</v>
      </c>
      <c r="B10" s="23">
        <v>65.9</v>
      </c>
    </row>
    <row r="11" spans="1:2" s="4" customFormat="1" ht="15.75" hidden="1">
      <c r="A11" s="11" t="s">
        <v>10</v>
      </c>
      <c r="B11" s="23"/>
    </row>
    <row r="12" spans="1:2" s="4" customFormat="1" ht="32.25" customHeight="1">
      <c r="A12" s="11" t="s">
        <v>9</v>
      </c>
      <c r="B12" s="23">
        <v>42.64</v>
      </c>
    </row>
    <row r="13" spans="1:2" ht="15" customHeight="1">
      <c r="A13" s="11" t="s">
        <v>10</v>
      </c>
      <c r="B13" s="23">
        <v>179.63</v>
      </c>
    </row>
    <row r="14" spans="1:2" s="4" customFormat="1" ht="0.75" customHeight="1" hidden="1">
      <c r="A14" s="11" t="s">
        <v>11</v>
      </c>
      <c r="B14" s="23"/>
    </row>
    <row r="15" spans="1:2" s="4" customFormat="1" ht="34.5" customHeight="1">
      <c r="A15" s="11" t="s">
        <v>63</v>
      </c>
      <c r="B15" s="23">
        <v>11.71</v>
      </c>
    </row>
    <row r="16" spans="1:2" s="4" customFormat="1" ht="15.75">
      <c r="A16" s="12" t="s">
        <v>64</v>
      </c>
      <c r="B16" s="23">
        <v>127.69</v>
      </c>
    </row>
    <row r="17" spans="1:2" s="4" customFormat="1" ht="15.75">
      <c r="A17" s="12" t="s">
        <v>12</v>
      </c>
      <c r="B17" s="23"/>
    </row>
    <row r="18" spans="1:2" s="4" customFormat="1" ht="15.75">
      <c r="A18" s="13" t="s">
        <v>13</v>
      </c>
      <c r="B18" s="22">
        <f>B20+B21+B22+B23+B24+B27</f>
        <v>797.87</v>
      </c>
    </row>
    <row r="19" spans="1:2" s="4" customFormat="1" ht="31.5" hidden="1">
      <c r="A19" s="11" t="s">
        <v>14</v>
      </c>
      <c r="B19" s="23">
        <v>0</v>
      </c>
    </row>
    <row r="20" spans="1:2" s="4" customFormat="1" ht="63.75" customHeight="1">
      <c r="A20" s="14" t="s">
        <v>65</v>
      </c>
      <c r="B20" s="23">
        <v>82.76</v>
      </c>
    </row>
    <row r="21" spans="1:2" s="4" customFormat="1" ht="47.25">
      <c r="A21" s="14" t="s">
        <v>66</v>
      </c>
      <c r="B21" s="23">
        <v>7.59</v>
      </c>
    </row>
    <row r="22" spans="1:2" s="4" customFormat="1" ht="15.75">
      <c r="A22" s="11" t="s">
        <v>15</v>
      </c>
      <c r="B22" s="23">
        <v>65.77</v>
      </c>
    </row>
    <row r="23" spans="1:2" s="4" customFormat="1" ht="31.5">
      <c r="A23" s="11" t="s">
        <v>67</v>
      </c>
      <c r="B23" s="23">
        <v>601.16</v>
      </c>
    </row>
    <row r="24" spans="1:2" s="4" customFormat="1" ht="31.5">
      <c r="A24" s="11" t="s">
        <v>68</v>
      </c>
      <c r="B24" s="23">
        <f>B26</f>
        <v>18.1</v>
      </c>
    </row>
    <row r="25" spans="1:2" s="4" customFormat="1" ht="15.75" hidden="1">
      <c r="A25" s="12" t="s">
        <v>18</v>
      </c>
      <c r="B25" s="23"/>
    </row>
    <row r="26" spans="1:2" s="4" customFormat="1" ht="15.75">
      <c r="A26" s="12" t="s">
        <v>69</v>
      </c>
      <c r="B26" s="23">
        <v>18.1</v>
      </c>
    </row>
    <row r="27" spans="1:2" s="4" customFormat="1" ht="15.75">
      <c r="A27" s="12" t="s">
        <v>16</v>
      </c>
      <c r="B27" s="23">
        <v>22.49</v>
      </c>
    </row>
    <row r="28" spans="1:2" s="4" customFormat="1" ht="15.75" hidden="1">
      <c r="A28" s="12" t="s">
        <v>17</v>
      </c>
      <c r="B28" s="23"/>
    </row>
    <row r="29" spans="1:2" s="4" customFormat="1" ht="15.75" hidden="1">
      <c r="A29" s="12" t="s">
        <v>35</v>
      </c>
      <c r="B29" s="23"/>
    </row>
    <row r="30" spans="1:2" s="4" customFormat="1" ht="15.75">
      <c r="A30" s="15" t="s">
        <v>20</v>
      </c>
      <c r="B30" s="22">
        <f>B7+B18</f>
        <v>3422.35</v>
      </c>
    </row>
    <row r="31" spans="1:2" s="4" customFormat="1" ht="18.75">
      <c r="A31" s="18" t="s">
        <v>5</v>
      </c>
      <c r="B31" s="19"/>
    </row>
    <row r="32" spans="1:2" s="4" customFormat="1" ht="15" customHeight="1">
      <c r="A32" s="5" t="s">
        <v>23</v>
      </c>
      <c r="B32" s="24">
        <f>-9+8.765+68.3539+7.759+7+7+6.55+0.454+2.859+30+10+28+10.26</f>
        <v>178.00089999999997</v>
      </c>
    </row>
    <row r="33" spans="1:2" s="4" customFormat="1" ht="15.75" hidden="1">
      <c r="A33" s="5" t="s">
        <v>70</v>
      </c>
      <c r="B33" s="24"/>
    </row>
    <row r="34" spans="1:2" s="4" customFormat="1" ht="15" customHeight="1">
      <c r="A34" s="5" t="s">
        <v>2</v>
      </c>
      <c r="B34" s="25">
        <f>2.064+2.598</f>
        <v>4.662</v>
      </c>
    </row>
    <row r="35" spans="1:2" s="4" customFormat="1" ht="1.5" customHeight="1" hidden="1">
      <c r="A35" s="6" t="s">
        <v>34</v>
      </c>
      <c r="B35" s="25"/>
    </row>
    <row r="36" spans="1:2" s="4" customFormat="1" ht="15.75" hidden="1">
      <c r="A36" s="6" t="s">
        <v>30</v>
      </c>
      <c r="B36" s="25"/>
    </row>
    <row r="37" spans="1:2" s="4" customFormat="1" ht="15.75">
      <c r="A37" s="7" t="s">
        <v>56</v>
      </c>
      <c r="B37" s="25">
        <v>115.1</v>
      </c>
    </row>
    <row r="38" spans="1:2" s="4" customFormat="1" ht="14.25" customHeight="1" hidden="1">
      <c r="A38" s="8" t="s">
        <v>24</v>
      </c>
      <c r="B38" s="23">
        <v>0</v>
      </c>
    </row>
    <row r="39" spans="1:2" s="4" customFormat="1" ht="15.75" hidden="1">
      <c r="A39" s="8" t="s">
        <v>54</v>
      </c>
      <c r="B39" s="23"/>
    </row>
    <row r="40" spans="1:2" s="4" customFormat="1" ht="15.75">
      <c r="A40" s="8" t="s">
        <v>46</v>
      </c>
      <c r="B40" s="23">
        <f>632.164+117.229+282.494+172.749+1.526+8.298+9+28.89+102.175+23+47.74+56.242+111.767+100.665+32.069+0.454+18.24+6.712+18+69.076+6.8</f>
        <v>1845.2900000000002</v>
      </c>
    </row>
    <row r="41" spans="1:2" s="4" customFormat="1" ht="15.75" hidden="1">
      <c r="A41" s="8" t="s">
        <v>45</v>
      </c>
      <c r="B41" s="23"/>
    </row>
    <row r="42" spans="1:2" s="4" customFormat="1" ht="15.75" hidden="1">
      <c r="A42" s="8" t="s">
        <v>51</v>
      </c>
      <c r="B42" s="23"/>
    </row>
    <row r="43" spans="1:2" s="4" customFormat="1" ht="15.75" hidden="1">
      <c r="A43" s="8" t="s">
        <v>25</v>
      </c>
      <c r="B43" s="23"/>
    </row>
    <row r="44" spans="1:2" s="4" customFormat="1" ht="15.75" hidden="1">
      <c r="A44" s="8" t="s">
        <v>71</v>
      </c>
      <c r="B44" s="23"/>
    </row>
    <row r="45" spans="1:2" s="4" customFormat="1" ht="15.75" hidden="1">
      <c r="A45" s="8" t="s">
        <v>26</v>
      </c>
      <c r="B45" s="23"/>
    </row>
    <row r="46" spans="1:2" s="4" customFormat="1" ht="47.25" hidden="1">
      <c r="A46" s="8" t="s">
        <v>61</v>
      </c>
      <c r="B46" s="23"/>
    </row>
    <row r="47" spans="1:2" s="4" customFormat="1" ht="15.75" hidden="1">
      <c r="A47" s="8" t="s">
        <v>60</v>
      </c>
      <c r="B47" s="23"/>
    </row>
    <row r="48" spans="1:2" s="4" customFormat="1" ht="15.75" hidden="1">
      <c r="A48" s="8" t="s">
        <v>39</v>
      </c>
      <c r="B48" s="23"/>
    </row>
    <row r="49" spans="1:2" s="4" customFormat="1" ht="15.75" hidden="1">
      <c r="A49" s="8" t="s">
        <v>55</v>
      </c>
      <c r="B49" s="23"/>
    </row>
    <row r="50" spans="1:2" s="4" customFormat="1" ht="15.75" hidden="1">
      <c r="A50" s="8" t="s">
        <v>58</v>
      </c>
      <c r="B50" s="23"/>
    </row>
    <row r="51" spans="1:2" s="4" customFormat="1" ht="15.75" hidden="1">
      <c r="A51" s="8" t="s">
        <v>57</v>
      </c>
      <c r="B51" s="23"/>
    </row>
    <row r="52" spans="1:2" s="4" customFormat="1" ht="15.75" hidden="1">
      <c r="A52" s="8" t="s">
        <v>59</v>
      </c>
      <c r="B52" s="23"/>
    </row>
    <row r="53" spans="1:2" s="4" customFormat="1" ht="15.75" hidden="1">
      <c r="A53" s="8" t="s">
        <v>27</v>
      </c>
      <c r="B53" s="23"/>
    </row>
    <row r="54" spans="1:2" s="4" customFormat="1" ht="15.75" hidden="1">
      <c r="A54" s="8" t="s">
        <v>52</v>
      </c>
      <c r="B54" s="23"/>
    </row>
    <row r="55" spans="1:2" s="4" customFormat="1" ht="15.75" hidden="1">
      <c r="A55" s="8" t="s">
        <v>28</v>
      </c>
      <c r="B55" s="23"/>
    </row>
    <row r="56" spans="1:2" s="4" customFormat="1" ht="15.75" hidden="1">
      <c r="A56" s="8" t="s">
        <v>47</v>
      </c>
      <c r="B56" s="23"/>
    </row>
    <row r="57" spans="1:2" s="4" customFormat="1" ht="15.75" hidden="1">
      <c r="A57" s="8" t="s">
        <v>29</v>
      </c>
      <c r="B57" s="23"/>
    </row>
    <row r="58" spans="1:2" s="4" customFormat="1" ht="15.75" hidden="1">
      <c r="A58" s="8" t="s">
        <v>36</v>
      </c>
      <c r="B58" s="23"/>
    </row>
    <row r="59" spans="1:2" s="4" customFormat="1" ht="15" customHeight="1" hidden="1">
      <c r="A59" s="8" t="s">
        <v>31</v>
      </c>
      <c r="B59" s="23"/>
    </row>
    <row r="60" spans="1:2" s="4" customFormat="1" ht="0.75" customHeight="1" hidden="1">
      <c r="A60" s="8" t="s">
        <v>41</v>
      </c>
      <c r="B60" s="23"/>
    </row>
    <row r="61" spans="1:2" s="4" customFormat="1" ht="15.75">
      <c r="A61" s="8" t="s">
        <v>43</v>
      </c>
      <c r="B61" s="23">
        <v>2</v>
      </c>
    </row>
    <row r="62" spans="1:2" s="4" customFormat="1" ht="0.75" customHeight="1">
      <c r="A62" s="8" t="s">
        <v>49</v>
      </c>
      <c r="B62" s="23"/>
    </row>
    <row r="63" spans="1:2" s="4" customFormat="1" ht="15.75" hidden="1">
      <c r="A63" s="8" t="s">
        <v>42</v>
      </c>
      <c r="B63" s="23"/>
    </row>
    <row r="64" spans="1:2" s="4" customFormat="1" ht="15.75" hidden="1">
      <c r="A64" s="8" t="s">
        <v>53</v>
      </c>
      <c r="B64" s="23"/>
    </row>
    <row r="65" spans="1:2" s="4" customFormat="1" ht="15.75" hidden="1">
      <c r="A65" s="8" t="s">
        <v>37</v>
      </c>
      <c r="B65" s="23"/>
    </row>
    <row r="66" spans="1:2" s="4" customFormat="1" ht="15.75" hidden="1">
      <c r="A66" s="8" t="s">
        <v>38</v>
      </c>
      <c r="B66" s="23"/>
    </row>
    <row r="67" spans="1:2" ht="15.75">
      <c r="A67" s="8" t="s">
        <v>32</v>
      </c>
      <c r="B67" s="23">
        <f>2.047+0.477+6.359+34.42+34.42-34.42+0.476+6.359-0.477-6.359+2.038+0.185+0.15388</f>
        <v>45.67888</v>
      </c>
    </row>
    <row r="68" spans="1:2" ht="0.75" customHeight="1">
      <c r="A68" s="8" t="s">
        <v>50</v>
      </c>
      <c r="B68" s="23"/>
    </row>
    <row r="69" spans="1:2" ht="15.75" hidden="1">
      <c r="A69" s="8" t="s">
        <v>44</v>
      </c>
      <c r="B69" s="23"/>
    </row>
    <row r="70" spans="1:2" ht="15" customHeight="1">
      <c r="A70" s="8" t="s">
        <v>33</v>
      </c>
      <c r="B70" s="23">
        <v>14.2</v>
      </c>
    </row>
    <row r="71" spans="1:2" ht="15.75" hidden="1">
      <c r="A71" s="8" t="s">
        <v>48</v>
      </c>
      <c r="B71" s="23"/>
    </row>
    <row r="72" spans="1:2" ht="15" customHeight="1">
      <c r="A72" s="8" t="s">
        <v>21</v>
      </c>
      <c r="B72" s="23">
        <f>6.4+24.157+62.78+299.756+37.25+8.156+37.125+1.5-37.125+2.491+38+17+17+7+7.732+42.3+3.2+2.392+21.89+13.2</f>
        <v>612.2040000000001</v>
      </c>
    </row>
    <row r="73" spans="1:2" ht="15.75" hidden="1">
      <c r="A73" s="8" t="s">
        <v>22</v>
      </c>
      <c r="B73" s="23"/>
    </row>
    <row r="74" spans="1:2" ht="15.75" hidden="1">
      <c r="A74" s="8" t="s">
        <v>3</v>
      </c>
      <c r="B74" s="23"/>
    </row>
    <row r="75" spans="1:2" ht="15.75">
      <c r="A75" s="9" t="s">
        <v>4</v>
      </c>
      <c r="B75" s="22">
        <f>SUM(B32:B74)</f>
        <v>2817.13578</v>
      </c>
    </row>
    <row r="76" spans="1:2" ht="15.75">
      <c r="A76" s="4"/>
      <c r="B76" s="4"/>
    </row>
    <row r="77" spans="1:3" ht="15.75">
      <c r="A77" s="17" t="s">
        <v>19</v>
      </c>
      <c r="B77" s="17"/>
      <c r="C77" s="17"/>
    </row>
  </sheetData>
  <sheetProtection/>
  <mergeCells count="5">
    <mergeCell ref="A1:B1"/>
    <mergeCell ref="A77:C77"/>
    <mergeCell ref="A31:B31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Щетинина Н.М.</cp:lastModifiedBy>
  <cp:lastPrinted>2014-02-06T11:35:14Z</cp:lastPrinted>
  <dcterms:created xsi:type="dcterms:W3CDTF">1996-10-08T23:32:33Z</dcterms:created>
  <dcterms:modified xsi:type="dcterms:W3CDTF">2017-04-25T06:24:41Z</dcterms:modified>
  <cp:category/>
  <cp:version/>
  <cp:contentType/>
  <cp:contentStatus/>
</cp:coreProperties>
</file>