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<sst xmlns="http://schemas.openxmlformats.org/spreadsheetml/2006/main" count="67" uniqueCount="66">
  <si>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</si>
  <si>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</si>
  <si>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</si>
  <si>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</si>
  <si>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</si>
  <si>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</si>
  <si>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</si>
  <si>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</si>
  <si>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</si>
  <si>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</si>
  <si>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</si>
  <si>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</si>
  <si>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</si>
  <si>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</si>
  <si>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</si>
  <si>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</si>
  <si>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</si>
  <si>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</si>
  <si>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</si>
  <si>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</si>
  <si>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</si>
  <si>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</si>
  <si>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</si>
  <si>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</si>
  <si>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</si>
  <si>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</si>
  <si>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</si>
  <si>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</si>
  <si>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</si>
  <si>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</si>
  <si>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</si>
  <si>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</si>
  <si>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типографии</t>
  </si>
  <si>
    <t>Услуги банка</t>
  </si>
  <si>
    <t>Оплата труда</t>
  </si>
  <si>
    <t>пр. "Семья и дети"</t>
  </si>
  <si>
    <t>Доплата к пенсии муниципальн.служащих</t>
  </si>
  <si>
    <t>Проведение мероприятий</t>
  </si>
  <si>
    <t>пр. "Спорт"</t>
  </si>
  <si>
    <t>Программное обеспечение</t>
  </si>
  <si>
    <t>Пособие по соцпомощи населению</t>
  </si>
  <si>
    <t>Оплата налогов, госпошлины, штрафов</t>
  </si>
  <si>
    <t>Страхование автомобилей</t>
  </si>
  <si>
    <t>Канцтовары</t>
  </si>
  <si>
    <t>Коммунальные услуги</t>
  </si>
  <si>
    <t>- доходы от прибыли</t>
  </si>
  <si>
    <t>Командировочные расходы</t>
  </si>
  <si>
    <t>Оплата учебы</t>
  </si>
  <si>
    <t>Возмещение расходов АТП</t>
  </si>
  <si>
    <t>пр.Молодежь</t>
  </si>
  <si>
    <t xml:space="preserve"> - акцизы на нефтепродукты</t>
  </si>
  <si>
    <t>пр. "Развитие информатизации"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</si>
  <si>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</si>
  <si>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</si>
  <si>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</si>
  <si>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</si>
  <si>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Изготовление документов</t>
  </si>
  <si>
    <t>Уголь, дрова</t>
  </si>
  <si>
    <t>пр. Развитие системы образования</t>
  </si>
  <si>
    <t>пр.Кадровое обеспечение</t>
  </si>
  <si>
    <t>пр.Энергосбережение</t>
  </si>
  <si>
    <t>Дрова</t>
  </si>
  <si>
    <t>Почетный гражданин</t>
  </si>
  <si>
    <t>МО «Тереньгульский район» за март 2016 года.</t>
  </si>
  <si>
    <t>Запчасти</t>
  </si>
  <si>
    <t xml:space="preserve"> - упрощенная система налогообложения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</si>
</sst>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5" fontId="4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85" fontId="1" fillId="0" borderId="12" xfId="0" applyNumberFormat="1" applyFont="1" applyFill="1" applyBorder="1" applyAlignment="1">
      <alignment horizontal="right"/>
    </xf>
    <xf numFmtId="185" fontId="1" fillId="0" borderId="11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63.8515625" style="9" customWidth="1"/>
    <col min="2" max="2" width="21.57421875" style="9" customWidth="1"/>
    <col min="3" max="16384" width="9.140625" style="9" customWidth="1"/>
  </cols>
  <sheetData>
    <row r="1" spans="1:2" ht="49.5" customHeight="1">
      <c r="A1" s="8" t="s">
        <v>0</v>
      </c>
      <c r="B1" s="8"/>
    </row>
    <row r="3" spans="1:2" ht="18.75">
      <c r="A3" s="10" t="s">
        <v>63</v>
      </c>
      <c r="B3" s="10"/>
    </row>
    <row r="4" spans="1:2" ht="9" customHeight="1">
      <c r="A4" s="11"/>
      <c r="B4" s="11"/>
    </row>
    <row r="5" ht="12.75">
      <c r="B5" s="12" t="s">
        <v>1</v>
      </c>
    </row>
    <row r="6" spans="1:2" ht="18.75">
      <c r="A6" s="13" t="s">
        <v>6</v>
      </c>
      <c r="B6" s="13"/>
    </row>
    <row r="7" spans="1:2" s="15" customFormat="1" ht="15.75">
      <c r="A7" s="5" t="s">
        <v>7</v>
      </c>
      <c r="B7" s="14">
        <f>B8+B10+B11+B12+B13+B14+B15+B16+B9</f>
        <v>2238.6000000000004</v>
      </c>
    </row>
    <row r="8" spans="1:2" s="15" customFormat="1" ht="15.75">
      <c r="A8" s="3" t="s">
        <v>8</v>
      </c>
      <c r="B8" s="14">
        <v>996.7</v>
      </c>
    </row>
    <row r="9" spans="1:2" s="15" customFormat="1" ht="15.75">
      <c r="A9" s="4" t="s">
        <v>50</v>
      </c>
      <c r="B9" s="14">
        <v>1008.2</v>
      </c>
    </row>
    <row r="10" spans="1:2" s="15" customFormat="1" ht="31.5">
      <c r="A10" s="3" t="s">
        <v>9</v>
      </c>
      <c r="B10" s="14">
        <v>45.9</v>
      </c>
    </row>
    <row r="11" spans="1:2" s="15" customFormat="1" ht="15.75">
      <c r="A11" s="3" t="s">
        <v>10</v>
      </c>
      <c r="B11" s="14">
        <v>16.4</v>
      </c>
    </row>
    <row r="12" spans="1:2" ht="15.75">
      <c r="A12" s="3" t="s">
        <v>65</v>
      </c>
      <c r="B12" s="14">
        <v>26.7</v>
      </c>
    </row>
    <row r="13" spans="1:2" s="15" customFormat="1" ht="15.75">
      <c r="A13" s="3" t="s">
        <v>11</v>
      </c>
      <c r="B13" s="14"/>
    </row>
    <row r="14" spans="1:2" s="15" customFormat="1" ht="15.75">
      <c r="A14" s="3" t="s">
        <v>12</v>
      </c>
      <c r="B14" s="14">
        <v>122.4</v>
      </c>
    </row>
    <row r="15" spans="1:2" s="15" customFormat="1" ht="15.75">
      <c r="A15" s="4" t="s">
        <v>31</v>
      </c>
      <c r="B15" s="14">
        <v>22.3</v>
      </c>
    </row>
    <row r="16" spans="1:2" s="15" customFormat="1" ht="15.75">
      <c r="A16" s="4" t="s">
        <v>13</v>
      </c>
      <c r="B16" s="14"/>
    </row>
    <row r="17" spans="1:2" s="15" customFormat="1" ht="15.75">
      <c r="A17" s="4" t="s">
        <v>14</v>
      </c>
      <c r="B17" s="14">
        <f>B18+B21+B22+B23+B26+B27+B20+B19+B28</f>
        <v>642.3</v>
      </c>
    </row>
    <row r="18" spans="1:2" s="15" customFormat="1" ht="31.5" hidden="1">
      <c r="A18" s="3" t="s">
        <v>15</v>
      </c>
      <c r="B18" s="14">
        <v>0</v>
      </c>
    </row>
    <row r="19" spans="1:2" s="15" customFormat="1" ht="15.75">
      <c r="A19" s="2" t="s">
        <v>23</v>
      </c>
      <c r="B19" s="14">
        <v>99.9</v>
      </c>
    </row>
    <row r="20" spans="1:2" s="15" customFormat="1" ht="15.75">
      <c r="A20" s="5" t="s">
        <v>22</v>
      </c>
      <c r="B20" s="14">
        <v>5.3</v>
      </c>
    </row>
    <row r="21" spans="1:2" s="15" customFormat="1" ht="15.75">
      <c r="A21" s="3" t="s">
        <v>16</v>
      </c>
      <c r="B21" s="14">
        <v>4.1</v>
      </c>
    </row>
    <row r="22" spans="1:2" s="15" customFormat="1" ht="31.5">
      <c r="A22" s="3" t="s">
        <v>17</v>
      </c>
      <c r="B22" s="14">
        <v>502.3</v>
      </c>
    </row>
    <row r="23" spans="1:2" s="15" customFormat="1" ht="15.75">
      <c r="A23" s="3" t="s">
        <v>25</v>
      </c>
      <c r="B23" s="14">
        <v>1</v>
      </c>
    </row>
    <row r="24" spans="1:2" s="15" customFormat="1" ht="15.75">
      <c r="A24" s="4" t="s">
        <v>21</v>
      </c>
      <c r="B24" s="14"/>
    </row>
    <row r="25" spans="1:2" s="15" customFormat="1" ht="15.75">
      <c r="A25" s="4" t="s">
        <v>20</v>
      </c>
      <c r="B25" s="14">
        <v>1</v>
      </c>
    </row>
    <row r="26" spans="1:2" s="15" customFormat="1" ht="15.75">
      <c r="A26" s="4" t="s">
        <v>18</v>
      </c>
      <c r="B26" s="14">
        <v>29.7</v>
      </c>
    </row>
    <row r="27" spans="1:2" s="15" customFormat="1" ht="15.75">
      <c r="A27" s="4" t="s">
        <v>19</v>
      </c>
      <c r="B27" s="14"/>
    </row>
    <row r="28" spans="1:2" s="15" customFormat="1" ht="15.75">
      <c r="A28" s="4" t="s">
        <v>45</v>
      </c>
      <c r="B28" s="14"/>
    </row>
    <row r="29" spans="1:2" s="15" customFormat="1" ht="15.75">
      <c r="A29" s="6" t="s">
        <v>26</v>
      </c>
      <c r="B29" s="16">
        <f>B7+B17</f>
        <v>2880.9000000000005</v>
      </c>
    </row>
    <row r="30" spans="1:2" s="15" customFormat="1" ht="18.75">
      <c r="A30" s="17" t="s">
        <v>5</v>
      </c>
      <c r="B30" s="18"/>
    </row>
    <row r="31" spans="1:2" s="15" customFormat="1" ht="15" customHeight="1">
      <c r="A31" s="19" t="s">
        <v>29</v>
      </c>
      <c r="B31" s="20">
        <f>57.5+16.8+562.2+59.2+16.6+27+101+20+30</f>
        <v>890.3000000000001</v>
      </c>
    </row>
    <row r="32" spans="1:2" s="15" customFormat="1" ht="15.75" hidden="1">
      <c r="A32" s="19" t="s">
        <v>42</v>
      </c>
      <c r="B32" s="20"/>
    </row>
    <row r="33" spans="1:2" s="15" customFormat="1" ht="15.75">
      <c r="A33" s="19" t="s">
        <v>2</v>
      </c>
      <c r="B33" s="21">
        <f>1.1+3.9</f>
        <v>5</v>
      </c>
    </row>
    <row r="34" spans="1:2" s="15" customFormat="1" ht="15" customHeight="1">
      <c r="A34" s="22" t="s">
        <v>44</v>
      </c>
      <c r="B34" s="21">
        <f>5.6+3.5+72.9+14.4</f>
        <v>96.4</v>
      </c>
    </row>
    <row r="35" spans="1:2" s="15" customFormat="1" ht="15.75" hidden="1">
      <c r="A35" s="22" t="s">
        <v>39</v>
      </c>
      <c r="B35" s="21"/>
    </row>
    <row r="36" spans="1:2" s="15" customFormat="1" ht="15.75" hidden="1">
      <c r="A36" s="23" t="s">
        <v>38</v>
      </c>
      <c r="B36" s="21"/>
    </row>
    <row r="37" spans="1:2" s="15" customFormat="1" ht="15.75">
      <c r="A37" s="1" t="s">
        <v>30</v>
      </c>
      <c r="B37" s="14">
        <f>1.9</f>
        <v>1.9</v>
      </c>
    </row>
    <row r="38" spans="1:2" s="15" customFormat="1" ht="15.75" hidden="1">
      <c r="A38" s="1" t="s">
        <v>56</v>
      </c>
      <c r="B38" s="14"/>
    </row>
    <row r="39" spans="1:2" s="15" customFormat="1" ht="15.75" hidden="1">
      <c r="A39" s="1" t="s">
        <v>58</v>
      </c>
      <c r="B39" s="14"/>
    </row>
    <row r="40" spans="1:2" s="15" customFormat="1" ht="15.75" hidden="1">
      <c r="A40" s="1" t="s">
        <v>57</v>
      </c>
      <c r="B40" s="14"/>
    </row>
    <row r="41" spans="1:2" s="15" customFormat="1" ht="15.75" hidden="1">
      <c r="A41" s="1" t="s">
        <v>32</v>
      </c>
      <c r="B41" s="14"/>
    </row>
    <row r="42" spans="1:2" s="15" customFormat="1" ht="15.75" hidden="1">
      <c r="A42" s="1" t="s">
        <v>33</v>
      </c>
      <c r="B42" s="14"/>
    </row>
    <row r="43" spans="1:2" s="15" customFormat="1" ht="15.75" hidden="1">
      <c r="A43" s="1" t="s">
        <v>34</v>
      </c>
      <c r="B43" s="14"/>
    </row>
    <row r="44" spans="1:2" s="15" customFormat="1" ht="15" customHeight="1">
      <c r="A44" s="1" t="s">
        <v>59</v>
      </c>
      <c r="B44" s="14">
        <f>8</f>
        <v>8</v>
      </c>
    </row>
    <row r="45" spans="1:2" s="15" customFormat="1" ht="15.75" hidden="1">
      <c r="A45" s="1" t="s">
        <v>51</v>
      </c>
      <c r="B45" s="14"/>
    </row>
    <row r="46" spans="1:2" s="15" customFormat="1" ht="15.75" hidden="1">
      <c r="A46" s="1" t="s">
        <v>49</v>
      </c>
      <c r="B46" s="14"/>
    </row>
    <row r="47" spans="1:2" s="15" customFormat="1" ht="15.75">
      <c r="A47" s="1" t="s">
        <v>35</v>
      </c>
      <c r="B47" s="14">
        <f>2.7</f>
        <v>2.7</v>
      </c>
    </row>
    <row r="48" spans="1:2" s="15" customFormat="1" ht="15.75" hidden="1">
      <c r="A48" s="1" t="s">
        <v>39</v>
      </c>
      <c r="B48" s="14"/>
    </row>
    <row r="49" spans="1:2" s="15" customFormat="1" ht="15.75" hidden="1">
      <c r="A49" s="1" t="s">
        <v>36</v>
      </c>
      <c r="B49" s="14"/>
    </row>
    <row r="50" spans="1:2" s="15" customFormat="1" ht="15.75" hidden="1">
      <c r="A50" s="1" t="s">
        <v>60</v>
      </c>
      <c r="B50" s="14"/>
    </row>
    <row r="51" spans="1:2" s="15" customFormat="1" ht="15.75" hidden="1">
      <c r="A51" s="1" t="s">
        <v>37</v>
      </c>
      <c r="B51" s="14"/>
    </row>
    <row r="52" spans="1:2" s="15" customFormat="1" ht="15.75" hidden="1">
      <c r="A52" s="1" t="s">
        <v>46</v>
      </c>
      <c r="B52" s="14"/>
    </row>
    <row r="53" spans="1:2" s="15" customFormat="1" ht="15.75" hidden="1">
      <c r="A53" s="1" t="s">
        <v>40</v>
      </c>
      <c r="B53" s="14"/>
    </row>
    <row r="54" spans="1:2" s="15" customFormat="1" ht="19.5" customHeight="1" hidden="1">
      <c r="A54" s="1" t="s">
        <v>52</v>
      </c>
      <c r="B54" s="14"/>
    </row>
    <row r="55" spans="1:2" s="15" customFormat="1" ht="15.75">
      <c r="A55" s="1" t="s">
        <v>54</v>
      </c>
      <c r="B55" s="14">
        <f>166.4</f>
        <v>166.4</v>
      </c>
    </row>
    <row r="56" spans="1:2" s="15" customFormat="1" ht="15.75" hidden="1">
      <c r="A56" s="1" t="s">
        <v>62</v>
      </c>
      <c r="B56" s="14"/>
    </row>
    <row r="57" spans="1:2" s="15" customFormat="1" ht="15.75" hidden="1">
      <c r="A57" s="1" t="s">
        <v>53</v>
      </c>
      <c r="B57" s="14"/>
    </row>
    <row r="58" spans="1:2" s="15" customFormat="1" ht="15.75" hidden="1">
      <c r="A58" s="1" t="s">
        <v>47</v>
      </c>
      <c r="B58" s="14"/>
    </row>
    <row r="59" spans="1:2" s="15" customFormat="1" ht="15.75" hidden="1">
      <c r="A59" s="1" t="s">
        <v>48</v>
      </c>
      <c r="B59" s="14"/>
    </row>
    <row r="60" spans="1:2" ht="15.75">
      <c r="A60" s="1" t="s">
        <v>41</v>
      </c>
      <c r="B60" s="14">
        <f>0.4+0.3+2</f>
        <v>2.7</v>
      </c>
    </row>
    <row r="61" spans="1:2" ht="15.75">
      <c r="A61" s="1" t="s">
        <v>64</v>
      </c>
      <c r="B61" s="14">
        <f>17.9</f>
        <v>17.9</v>
      </c>
    </row>
    <row r="62" spans="1:2" ht="15.75" hidden="1">
      <c r="A62" s="1" t="s">
        <v>55</v>
      </c>
      <c r="B62" s="14"/>
    </row>
    <row r="63" spans="1:2" ht="15.75" hidden="1">
      <c r="A63" s="1" t="s">
        <v>43</v>
      </c>
      <c r="B63" s="14"/>
    </row>
    <row r="64" spans="1:2" ht="15.75" hidden="1">
      <c r="A64" s="1" t="s">
        <v>61</v>
      </c>
      <c r="B64" s="14"/>
    </row>
    <row r="65" spans="1:2" ht="15.75">
      <c r="A65" s="1" t="s">
        <v>27</v>
      </c>
      <c r="B65" s="14">
        <f>130.8+282.4+210.7+126.4+3.3+1.1+4.9+85.6+375.3+95+11+40+60+60</f>
        <v>1486.5</v>
      </c>
    </row>
    <row r="66" spans="1:2" ht="15.75">
      <c r="A66" s="1" t="s">
        <v>28</v>
      </c>
      <c r="B66" s="14">
        <f>355.6</f>
        <v>355.6</v>
      </c>
    </row>
    <row r="67" spans="1:2" ht="15.75">
      <c r="A67" s="1" t="s">
        <v>3</v>
      </c>
      <c r="B67" s="14">
        <f>0.8+72.3</f>
        <v>73.1</v>
      </c>
    </row>
    <row r="68" spans="1:2" ht="15.75">
      <c r="A68" s="7" t="s">
        <v>4</v>
      </c>
      <c r="B68" s="16">
        <f>SUM(B31:B67)</f>
        <v>3106.5</v>
      </c>
    </row>
    <row r="69" spans="1:2" ht="15.75">
      <c r="A69" s="15"/>
      <c r="B69" s="15"/>
    </row>
    <row r="70" spans="1:3" ht="15.75">
      <c r="A70" s="24" t="s">
        <v>24</v>
      </c>
      <c r="B70" s="24"/>
      <c r="C70" s="24"/>
    </row>
  </sheetData>
  <sheetProtection/>
  <mergeCells count="5">
    <mergeCell ref="A1:B1"/>
    <mergeCell ref="A70:C70"/>
    <mergeCell ref="A30:B30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КлючниковаСА</cp:lastModifiedBy>
  <cp:lastPrinted>2014-02-06T11:35:14Z</cp:lastPrinted>
  <dcterms:created xsi:type="dcterms:W3CDTF">1996-10-08T23:32:33Z</dcterms:created>
  <dcterms:modified xsi:type="dcterms:W3CDTF">2016-04-27T11:19:08Z</dcterms:modified>
  <cp:category/>
  <cp:version/>
  <cp:contentType/>
  <cp:contentStatus/>
</cp:coreProperties>
</file>