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<sst xmlns="http://schemas.openxmlformats.org/spreadsheetml/2006/main" count="77" uniqueCount="75">
  <si>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</si>
  <si>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</si>
  <si>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</si>
  <si>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</si>
  <si>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</si>
  <si>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</si>
  <si>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</si>
  <si>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</si>
  <si>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</si>
  <si>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</si>
  <si>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</si>
  <si>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</si>
  <si>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</si>
  <si>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</si>
  <si>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</si>
  <si>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</si>
  <si>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</si>
  <si>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</si>
  <si>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</si>
  <si>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</si>
  <si>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</si>
  <si>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</si>
  <si>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</si>
  <si>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Услуги по содержанию имущества</t>
  </si>
  <si>
    <t>Доплата к пенсии муниципальн.служащих</t>
  </si>
  <si>
    <t>Проведение мероприятий</t>
  </si>
  <si>
    <t>Программное обеспечение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</si>
  <si>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</si>
  <si>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</si>
  <si>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</si>
  <si>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</si>
  <si>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>Возмещение расходов АТП</t>
  </si>
  <si>
    <t>пр.Молодежь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</si>
  <si>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</si>
  <si>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</si>
  <si>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</si>
  <si>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</si>
  <si>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</si>
  <si>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</si>
  <si>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пр.Энергосбережение</t>
  </si>
  <si>
    <t>Почетный гражданин</t>
  </si>
  <si>
    <t>Запчасти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</si>
  <si>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</si>
  <si>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</si>
  <si>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</si>
  <si>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</si>
  <si>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</si>
  <si>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</si>
  <si>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</si>
  <si>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</si>
  <si>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</si>
  <si>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</si>
  <si>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</si>
  <si>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</si>
  <si>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</si>
  <si>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</si>
  <si>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</si>
  <si>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</si>
  <si>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</si>
  <si>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</si>
  <si>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взносы за кап.ремонт</t>
  </si>
  <si>
    <t>строительство газопровода с.Красноборск</t>
  </si>
  <si>
    <t>услуги банка</t>
  </si>
  <si>
    <t xml:space="preserve">оформление документов </t>
  </si>
  <si>
    <t>заправка картриджей</t>
  </si>
  <si>
    <t>Арендная плата</t>
  </si>
  <si>
    <t>Автострахование, ТО автотранспорта</t>
  </si>
  <si>
    <t>МО «Тереньгульский район» за февраль  2018 года.</t>
  </si>
  <si>
    <t>Обучение водителей</t>
  </si>
  <si>
    <t>Питание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</si>
  <si>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</si>
  <si>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</si>
  <si>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Изготовление документов для школ</t>
  </si>
  <si>
    <t>МП Развитие физкульт. и спорта</t>
  </si>
  <si>
    <t>Выплата заработной платы с начислениями ( в т.ч. Бюджетные учреждения)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</si>
</sst>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C77" sqref="C77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3" width="11.140625" style="1" customWidth="1"/>
    <col min="4" max="4" width="10.7109375" style="1" bestFit="1" customWidth="1"/>
    <col min="5" max="16384" width="9.140625" style="1" customWidth="1"/>
  </cols>
  <sheetData>
    <row r="1" spans="1:2" ht="49.5" customHeight="1">
      <c r="A1" s="16" t="s">
        <v>0</v>
      </c>
      <c r="B1" s="16"/>
    </row>
    <row r="3" spans="1:2" ht="18.75">
      <c r="A3" s="21" t="s">
        <v>67</v>
      </c>
      <c r="B3" s="21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0" t="s">
        <v>6</v>
      </c>
      <c r="B6" s="20"/>
    </row>
    <row r="7" spans="1:2" s="4" customFormat="1" ht="15.75">
      <c r="A7" s="23" t="s">
        <v>7</v>
      </c>
      <c r="B7" s="10">
        <f>B8+B9+B10+B11+B12+B14+B15+B16</f>
        <v>1581.47</v>
      </c>
    </row>
    <row r="8" spans="1:2" s="4" customFormat="1" ht="15.75">
      <c r="A8" s="24" t="s">
        <v>8</v>
      </c>
      <c r="B8" s="14">
        <v>1187.52</v>
      </c>
    </row>
    <row r="9" spans="1:2" s="4" customFormat="1" ht="15.75">
      <c r="A9" s="25" t="s">
        <v>33</v>
      </c>
      <c r="B9" s="14">
        <v>190.44</v>
      </c>
    </row>
    <row r="10" spans="1:2" s="4" customFormat="1" ht="31.5">
      <c r="A10" s="24" t="s">
        <v>50</v>
      </c>
      <c r="B10" s="14">
        <v>64.49</v>
      </c>
    </row>
    <row r="11" spans="1:2" s="4" customFormat="1" ht="32.25" customHeight="1">
      <c r="A11" s="24" t="s">
        <v>9</v>
      </c>
      <c r="B11" s="14">
        <v>27.16</v>
      </c>
    </row>
    <row r="12" spans="1:2" ht="15" customHeight="1">
      <c r="A12" s="24" t="s">
        <v>10</v>
      </c>
      <c r="B12" s="14">
        <v>19.51</v>
      </c>
    </row>
    <row r="13" spans="1:2" s="4" customFormat="1" ht="0.75" customHeight="1" hidden="1">
      <c r="A13" s="24" t="s">
        <v>11</v>
      </c>
      <c r="B13" s="14"/>
    </row>
    <row r="14" spans="1:2" s="4" customFormat="1" ht="34.5" customHeight="1">
      <c r="A14" s="24" t="s">
        <v>51</v>
      </c>
      <c r="B14" s="14">
        <v>10.55</v>
      </c>
    </row>
    <row r="15" spans="1:2" s="4" customFormat="1" ht="15.75">
      <c r="A15" s="25" t="s">
        <v>52</v>
      </c>
      <c r="B15" s="14">
        <v>81.8</v>
      </c>
    </row>
    <row r="16" spans="1:2" s="4" customFormat="1" ht="15.75">
      <c r="A16" s="25" t="s">
        <v>12</v>
      </c>
      <c r="B16" s="14"/>
    </row>
    <row r="17" spans="1:2" s="4" customFormat="1" ht="15.75">
      <c r="A17" s="26" t="s">
        <v>13</v>
      </c>
      <c r="B17" s="10">
        <f>B19+B20+B21+B22+B23+B27+B30</f>
        <v>727.89</v>
      </c>
    </row>
    <row r="18" spans="1:2" s="4" customFormat="1" ht="31.5" hidden="1">
      <c r="A18" s="24" t="s">
        <v>14</v>
      </c>
      <c r="B18" s="14">
        <v>0</v>
      </c>
    </row>
    <row r="19" spans="1:2" s="4" customFormat="1" ht="63.75" customHeight="1">
      <c r="A19" s="27" t="s">
        <v>53</v>
      </c>
      <c r="B19" s="14">
        <v>57</v>
      </c>
    </row>
    <row r="20" spans="1:2" s="4" customFormat="1" ht="47.25">
      <c r="A20" s="27" t="s">
        <v>54</v>
      </c>
      <c r="B20" s="14">
        <v>5.35</v>
      </c>
    </row>
    <row r="21" spans="1:2" s="4" customFormat="1" ht="15.75">
      <c r="A21" s="24" t="s">
        <v>15</v>
      </c>
      <c r="B21" s="14">
        <v>20.76</v>
      </c>
    </row>
    <row r="22" spans="1:2" s="4" customFormat="1" ht="31.5">
      <c r="A22" s="24" t="s">
        <v>55</v>
      </c>
      <c r="B22" s="14">
        <v>594.12</v>
      </c>
    </row>
    <row r="23" spans="1:2" s="4" customFormat="1" ht="31.5">
      <c r="A23" s="24" t="s">
        <v>56</v>
      </c>
      <c r="B23" s="14">
        <f>B26+B25</f>
        <v>29.89</v>
      </c>
    </row>
    <row r="24" spans="1:2" s="4" customFormat="1" ht="15.75" hidden="1">
      <c r="A24" s="25" t="s">
        <v>18</v>
      </c>
      <c r="B24" s="14"/>
    </row>
    <row r="25" spans="1:2" s="4" customFormat="1" ht="15.75">
      <c r="A25" s="25" t="s">
        <v>59</v>
      </c>
      <c r="B25" s="14"/>
    </row>
    <row r="26" spans="1:2" s="4" customFormat="1" ht="15.75">
      <c r="A26" s="25" t="s">
        <v>57</v>
      </c>
      <c r="B26" s="14">
        <v>29.89</v>
      </c>
    </row>
    <row r="27" spans="1:2" s="4" customFormat="1" ht="15.75">
      <c r="A27" s="25" t="s">
        <v>16</v>
      </c>
      <c r="B27" s="14">
        <v>19.8</v>
      </c>
    </row>
    <row r="28" spans="1:2" s="4" customFormat="1" ht="15.75" hidden="1">
      <c r="A28" s="25" t="s">
        <v>17</v>
      </c>
      <c r="B28" s="14"/>
    </row>
    <row r="29" spans="1:2" s="4" customFormat="1" ht="15.75" hidden="1">
      <c r="A29" s="25" t="s">
        <v>30</v>
      </c>
      <c r="B29" s="14"/>
    </row>
    <row r="30" spans="1:2" s="4" customFormat="1" ht="15.75">
      <c r="A30" s="25" t="s">
        <v>58</v>
      </c>
      <c r="B30" s="14">
        <v>0.97</v>
      </c>
    </row>
    <row r="31" spans="1:2" s="4" customFormat="1" ht="15.75">
      <c r="A31" s="28" t="s">
        <v>20</v>
      </c>
      <c r="B31" s="10">
        <f>B7+B17</f>
        <v>2309.36</v>
      </c>
    </row>
    <row r="32" spans="1:2" s="4" customFormat="1" ht="18.75">
      <c r="A32" s="18" t="s">
        <v>5</v>
      </c>
      <c r="B32" s="19"/>
    </row>
    <row r="33" spans="1:4" s="4" customFormat="1" ht="30">
      <c r="A33" s="22" t="s">
        <v>74</v>
      </c>
      <c r="B33" s="12">
        <f>20.3+56.9+722.1+50.6+347.9+159.2</f>
        <v>1357.0000000000002</v>
      </c>
      <c r="C33" s="11"/>
      <c r="D33" s="15"/>
    </row>
    <row r="34" spans="1:4" s="4" customFormat="1" ht="30">
      <c r="A34" s="22" t="s">
        <v>71</v>
      </c>
      <c r="B34" s="12">
        <f>33.5+55.1+24+86.1+36.5+2.1+114.9+39.9+50.2</f>
        <v>442.29999999999995</v>
      </c>
      <c r="C34" s="11"/>
      <c r="D34" s="15"/>
    </row>
    <row r="35" spans="1:2" s="4" customFormat="1" ht="15" customHeight="1">
      <c r="A35" s="5" t="s">
        <v>65</v>
      </c>
      <c r="B35" s="12">
        <v>16.5</v>
      </c>
    </row>
    <row r="36" spans="1:2" s="4" customFormat="1" ht="15.75" hidden="1">
      <c r="A36" s="5" t="s">
        <v>2</v>
      </c>
      <c r="B36" s="13"/>
    </row>
    <row r="37" spans="1:2" s="4" customFormat="1" ht="15" customHeight="1">
      <c r="A37" s="6" t="s">
        <v>29</v>
      </c>
      <c r="B37" s="13">
        <f>60.8</f>
        <v>60.8</v>
      </c>
    </row>
    <row r="38" spans="1:2" s="4" customFormat="1" ht="15.75" hidden="1">
      <c r="A38" s="6" t="s">
        <v>26</v>
      </c>
      <c r="B38" s="13"/>
    </row>
    <row r="39" spans="1:2" s="4" customFormat="1" ht="15.75" hidden="1">
      <c r="A39" s="7" t="s">
        <v>47</v>
      </c>
      <c r="B39" s="13"/>
    </row>
    <row r="40" spans="1:2" s="4" customFormat="1" ht="15" customHeight="1">
      <c r="A40" s="8" t="s">
        <v>23</v>
      </c>
      <c r="B40" s="14">
        <f>3.8+0.5+8.5</f>
        <v>12.8</v>
      </c>
    </row>
    <row r="41" spans="1:2" s="4" customFormat="1" ht="1.5" customHeight="1" hidden="1">
      <c r="A41" s="8" t="s">
        <v>45</v>
      </c>
      <c r="B41" s="14"/>
    </row>
    <row r="42" spans="1:2" s="4" customFormat="1" ht="15.75" hidden="1">
      <c r="A42" s="8" t="s">
        <v>38</v>
      </c>
      <c r="B42" s="14"/>
    </row>
    <row r="43" spans="1:2" s="4" customFormat="1" ht="15.75" hidden="1">
      <c r="A43" s="8" t="s">
        <v>62</v>
      </c>
      <c r="B43" s="14"/>
    </row>
    <row r="44" spans="1:2" s="4" customFormat="1" ht="15.75" hidden="1">
      <c r="A44" s="8" t="s">
        <v>42</v>
      </c>
      <c r="B44" s="14"/>
    </row>
    <row r="45" spans="1:2" s="4" customFormat="1" ht="15.75" hidden="1">
      <c r="A45" s="8" t="s">
        <v>63</v>
      </c>
      <c r="B45" s="14"/>
    </row>
    <row r="46" spans="1:2" s="4" customFormat="1" ht="15.75" hidden="1">
      <c r="A46" s="8" t="s">
        <v>64</v>
      </c>
      <c r="B46" s="14"/>
    </row>
    <row r="47" spans="1:2" s="4" customFormat="1" ht="15.75" hidden="1">
      <c r="A47" s="8" t="s">
        <v>60</v>
      </c>
      <c r="B47" s="14"/>
    </row>
    <row r="48" spans="1:2" s="4" customFormat="1" ht="47.25" hidden="1">
      <c r="A48" s="8" t="s">
        <v>49</v>
      </c>
      <c r="B48" s="14"/>
    </row>
    <row r="49" spans="1:2" s="4" customFormat="1" ht="15.75" hidden="1">
      <c r="A49" s="8" t="s">
        <v>48</v>
      </c>
      <c r="B49" s="14"/>
    </row>
    <row r="50" spans="1:2" s="4" customFormat="1" ht="15.75" hidden="1">
      <c r="A50" s="8" t="s">
        <v>32</v>
      </c>
      <c r="B50" s="14"/>
    </row>
    <row r="51" spans="1:2" s="4" customFormat="1" ht="15.75" hidden="1">
      <c r="A51" s="8" t="s">
        <v>46</v>
      </c>
      <c r="B51" s="14"/>
    </row>
    <row r="52" spans="1:2" s="4" customFormat="1" ht="15.75" hidden="1">
      <c r="A52" s="8" t="s">
        <v>21</v>
      </c>
      <c r="B52" s="14"/>
    </row>
    <row r="53" spans="1:2" s="4" customFormat="1" ht="15.75" hidden="1">
      <c r="A53" s="8" t="s">
        <v>29</v>
      </c>
      <c r="B53" s="14"/>
    </row>
    <row r="54" spans="1:2" s="4" customFormat="1" ht="15.75" hidden="1">
      <c r="A54" s="8" t="s">
        <v>66</v>
      </c>
      <c r="B54" s="14"/>
    </row>
    <row r="55" spans="1:2" s="4" customFormat="1" ht="14.25" customHeight="1">
      <c r="A55" s="8" t="s">
        <v>73</v>
      </c>
      <c r="B55" s="14">
        <v>33.7</v>
      </c>
    </row>
    <row r="56" spans="1:2" s="4" customFormat="1" ht="15.75" hidden="1">
      <c r="A56" s="8" t="s">
        <v>43</v>
      </c>
      <c r="B56" s="14"/>
    </row>
    <row r="57" spans="1:2" s="4" customFormat="1" ht="15.75">
      <c r="A57" s="8" t="s">
        <v>68</v>
      </c>
      <c r="B57" s="14">
        <f>12</f>
        <v>12</v>
      </c>
    </row>
    <row r="58" spans="1:2" s="4" customFormat="1" ht="15.75" hidden="1">
      <c r="A58" s="8" t="s">
        <v>39</v>
      </c>
      <c r="B58" s="14"/>
    </row>
    <row r="59" spans="1:2" s="4" customFormat="1" ht="15.75" hidden="1">
      <c r="A59" s="8" t="s">
        <v>25</v>
      </c>
      <c r="B59" s="14"/>
    </row>
    <row r="60" spans="1:2" s="4" customFormat="1" ht="15.75" hidden="1">
      <c r="A60" s="8" t="s">
        <v>24</v>
      </c>
      <c r="B60" s="14"/>
    </row>
    <row r="61" spans="1:2" s="4" customFormat="1" ht="15.75">
      <c r="A61" s="8" t="s">
        <v>72</v>
      </c>
      <c r="B61" s="14">
        <f>109.4</f>
        <v>109.4</v>
      </c>
    </row>
    <row r="62" spans="1:2" s="4" customFormat="1" ht="15.75" hidden="1">
      <c r="A62" s="8" t="s">
        <v>27</v>
      </c>
      <c r="B62" s="14"/>
    </row>
    <row r="63" spans="1:2" s="4" customFormat="1" ht="31.5" hidden="1">
      <c r="A63" s="8" t="s">
        <v>34</v>
      </c>
      <c r="B63" s="14"/>
    </row>
    <row r="64" spans="1:2" s="4" customFormat="1" ht="15.75" hidden="1">
      <c r="A64" s="8" t="s">
        <v>36</v>
      </c>
      <c r="B64" s="14"/>
    </row>
    <row r="65" spans="1:2" s="4" customFormat="1" ht="15.75" hidden="1">
      <c r="A65" s="8" t="s">
        <v>40</v>
      </c>
      <c r="B65" s="14"/>
    </row>
    <row r="66" spans="1:2" s="4" customFormat="1" ht="15.75" hidden="1">
      <c r="A66" s="8" t="s">
        <v>35</v>
      </c>
      <c r="B66" s="14"/>
    </row>
    <row r="67" spans="1:2" s="4" customFormat="1" ht="15.75" hidden="1">
      <c r="A67" s="8" t="s">
        <v>44</v>
      </c>
      <c r="B67" s="14"/>
    </row>
    <row r="68" spans="1:2" s="4" customFormat="1" ht="15" customHeight="1">
      <c r="A68" s="8" t="s">
        <v>69</v>
      </c>
      <c r="B68" s="14">
        <f>3.5</f>
        <v>3.5</v>
      </c>
    </row>
    <row r="69" spans="1:2" s="4" customFormat="1" ht="15.75" hidden="1">
      <c r="A69" s="8" t="s">
        <v>31</v>
      </c>
      <c r="B69" s="14"/>
    </row>
    <row r="70" spans="1:2" ht="31.5">
      <c r="A70" s="8" t="s">
        <v>70</v>
      </c>
      <c r="B70" s="14">
        <f>2.8+37.5+1+72.3+4.7+5+16.1+18.9+11.9+4.7+9.4</f>
        <v>184.3</v>
      </c>
    </row>
    <row r="71" spans="1:2" ht="15.75" hidden="1">
      <c r="A71" s="8" t="s">
        <v>41</v>
      </c>
      <c r="B71" s="14"/>
    </row>
    <row r="72" spans="1:2" ht="15.75" hidden="1">
      <c r="A72" s="8" t="s">
        <v>37</v>
      </c>
      <c r="B72" s="14"/>
    </row>
    <row r="73" spans="1:2" ht="15.75" hidden="1">
      <c r="A73" s="8" t="s">
        <v>28</v>
      </c>
      <c r="B73" s="14"/>
    </row>
    <row r="74" spans="1:2" ht="15.75" hidden="1">
      <c r="A74" s="8" t="s">
        <v>61</v>
      </c>
      <c r="B74" s="14"/>
    </row>
    <row r="75" spans="1:2" ht="15.75" hidden="1">
      <c r="A75" s="8" t="s">
        <v>21</v>
      </c>
      <c r="B75" s="14"/>
    </row>
    <row r="76" spans="1:2" ht="15.75" hidden="1">
      <c r="A76" s="8" t="s">
        <v>22</v>
      </c>
      <c r="B76" s="14"/>
    </row>
    <row r="77" spans="1:2" ht="15.75">
      <c r="A77" s="8" t="s">
        <v>3</v>
      </c>
      <c r="B77" s="14">
        <f>4.4+24.3+45.4</f>
        <v>74.1</v>
      </c>
    </row>
    <row r="78" spans="1:2" ht="15.75">
      <c r="A78" s="9" t="s">
        <v>4</v>
      </c>
      <c r="B78" s="10">
        <f>SUM(B33:B77)</f>
        <v>2306.4</v>
      </c>
    </row>
    <row r="79" spans="1:2" ht="15.75">
      <c r="A79" s="4"/>
      <c r="B79" s="4"/>
    </row>
    <row r="80" spans="1:3" ht="15.75">
      <c r="A80" s="17" t="s">
        <v>19</v>
      </c>
      <c r="B80" s="17"/>
      <c r="C80" s="17"/>
    </row>
  </sheetData>
  <sheetProtection/>
  <mergeCells count="5">
    <mergeCell ref="A1:B1"/>
    <mergeCell ref="A80:C80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2017-06-15T10:06:58Z</cp:lastPrinted>
  <dcterms:created xsi:type="dcterms:W3CDTF">1996-10-08T23:32:33Z</dcterms:created>
  <dcterms:modified xsi:type="dcterms:W3CDTF">2018-03-23T07:21:24Z</dcterms:modified>
  <cp:category/>
  <cp:version/>
  <cp:contentType/>
  <cp:contentStatus/>
</cp:coreProperties>
</file>